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Príjmy" sheetId="1" r:id="rId1"/>
    <sheet name="Výdavky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<sst xmlns="http://schemas.openxmlformats.org/spreadsheetml/2006/main" count="289" uniqueCount="138">
  <si>
    <t>A. Príjmy</t>
  </si>
  <si>
    <t xml:space="preserve">Daňové príjmy </t>
  </si>
  <si>
    <t>Daň z príjmov</t>
  </si>
  <si>
    <t>Schválený rozpočet</t>
  </si>
  <si>
    <t>Daň z nehnuteľnosti</t>
  </si>
  <si>
    <t>Nedaňové príjmy</t>
  </si>
  <si>
    <t>daň za komunálny odpad</t>
  </si>
  <si>
    <t>daň za psa</t>
  </si>
  <si>
    <t>Daň za špecifické služby z toho:</t>
  </si>
  <si>
    <t>daň za využívanie verejného priestranstva</t>
  </si>
  <si>
    <t>Príjmy z vlastníctva z toho:</t>
  </si>
  <si>
    <t>013</t>
  </si>
  <si>
    <t>001</t>
  </si>
  <si>
    <t>012</t>
  </si>
  <si>
    <t>002</t>
  </si>
  <si>
    <t>Príjmy z prenajatých pozemkov</t>
  </si>
  <si>
    <t>Príjmy z prenajatých budov</t>
  </si>
  <si>
    <t>003</t>
  </si>
  <si>
    <t>004</t>
  </si>
  <si>
    <t>221</t>
  </si>
  <si>
    <t>223</t>
  </si>
  <si>
    <t>Príjmy z prenajatých strojov, zariadení atď</t>
  </si>
  <si>
    <t>Poplatky a platby z nepriemyselného a náhodného predaja a služieb (vyhlásenie v MR, popl. za vodu, fotokopírovanie atď)</t>
  </si>
  <si>
    <t>242</t>
  </si>
  <si>
    <t>Úroky z vkladov</t>
  </si>
  <si>
    <t>300</t>
  </si>
  <si>
    <t>Granty a transfery</t>
  </si>
  <si>
    <t>312</t>
  </si>
  <si>
    <t>Transfery v rámci verejnej správy</t>
  </si>
  <si>
    <t>400</t>
  </si>
  <si>
    <t>Finančné operácie, z rezervného fondu obce</t>
  </si>
  <si>
    <t>Administratívne poplatky (overovanie podpisov, listín, vydanie potvrdenia, cintorínske poplatky)</t>
  </si>
  <si>
    <t>Sociálny fond</t>
  </si>
  <si>
    <t>B Výdavky</t>
  </si>
  <si>
    <t>Bežné výdavky</t>
  </si>
  <si>
    <t>Plnenie k 28.2.2014</t>
  </si>
  <si>
    <t>Mzdy a platy</t>
  </si>
  <si>
    <t>Príplatky</t>
  </si>
  <si>
    <t>Sociálne poistenie</t>
  </si>
  <si>
    <t>Odmeny</t>
  </si>
  <si>
    <t>Doplatok k platu UPSVaR</t>
  </si>
  <si>
    <t>Poistné do VZP</t>
  </si>
  <si>
    <t>Ostatné zdravotné poistenie</t>
  </si>
  <si>
    <t>Cetovné náhrady</t>
  </si>
  <si>
    <t>Energie, voda a komunikácie</t>
  </si>
  <si>
    <t xml:space="preserve">Energie  </t>
  </si>
  <si>
    <t>Voda</t>
  </si>
  <si>
    <t>Poštové a telekomunikačné služby</t>
  </si>
  <si>
    <t>633</t>
  </si>
  <si>
    <t>Materiál</t>
  </si>
  <si>
    <t>006</t>
  </si>
  <si>
    <t>009</t>
  </si>
  <si>
    <t>010</t>
  </si>
  <si>
    <t>011</t>
  </si>
  <si>
    <t>015</t>
  </si>
  <si>
    <t>016</t>
  </si>
  <si>
    <t>018</t>
  </si>
  <si>
    <t>Licenice</t>
  </si>
  <si>
    <t>Reprezentačné</t>
  </si>
  <si>
    <t>Uhlie, drevo</t>
  </si>
  <si>
    <t>Potraviny</t>
  </si>
  <si>
    <t>Pracovné odevy, obuv,pomôcky</t>
  </si>
  <si>
    <t>Knihy, časopisy, zákony</t>
  </si>
  <si>
    <t>Všeobecný materiál</t>
  </si>
  <si>
    <t>Nákup kukanádob</t>
  </si>
  <si>
    <t>Výpočtová technika</t>
  </si>
  <si>
    <t>Interierové vybavenie</t>
  </si>
  <si>
    <t>634</t>
  </si>
  <si>
    <t>Dopravné</t>
  </si>
  <si>
    <t>Palivo, mazivo, oleje</t>
  </si>
  <si>
    <t>Opravy, stk AVIA</t>
  </si>
  <si>
    <t>Poistenie AVIA</t>
  </si>
  <si>
    <t>Prepravné</t>
  </si>
  <si>
    <t>635</t>
  </si>
  <si>
    <t>Rutinná a štandardná údržba</t>
  </si>
  <si>
    <t>Údržba vodovodou</t>
  </si>
  <si>
    <t>Údržba výpočtovej techniky</t>
  </si>
  <si>
    <t>Údržba budov vo vl. Obce</t>
  </si>
  <si>
    <t>Aktualizácia softvéru</t>
  </si>
  <si>
    <t>637</t>
  </si>
  <si>
    <t>Služby</t>
  </si>
  <si>
    <t>Školenia, kurzy, semináre</t>
  </si>
  <si>
    <t>Požiarne súťaže</t>
  </si>
  <si>
    <t>Propagácia, reklama</t>
  </si>
  <si>
    <t>005</t>
  </si>
  <si>
    <t>014</t>
  </si>
  <si>
    <t>023</t>
  </si>
  <si>
    <t>026</t>
  </si>
  <si>
    <t>027</t>
  </si>
  <si>
    <t>030</t>
  </si>
  <si>
    <t>Preddavky spoločná úradovňa</t>
  </si>
  <si>
    <t>Dohody</t>
  </si>
  <si>
    <t>Odmeny poslancov</t>
  </si>
  <si>
    <t>Kolkové známky</t>
  </si>
  <si>
    <t>Prídel do sociálneho fondu</t>
  </si>
  <si>
    <t>Poistenie majetku obce</t>
  </si>
  <si>
    <t>Stravovanie</t>
  </si>
  <si>
    <t>Poplatky a odvody (bankové, za uloženie Tko atď)</t>
  </si>
  <si>
    <t>Lekárske prehliadky</t>
  </si>
  <si>
    <t>Špeciálne služby, audit, Envi, revízie</t>
  </si>
  <si>
    <t>Všeobecné služby</t>
  </si>
  <si>
    <t>641</t>
  </si>
  <si>
    <t>Transfery vrámci verejnej správy</t>
  </si>
  <si>
    <t>Obci</t>
  </si>
  <si>
    <t>Ostatným subjektom VS</t>
  </si>
  <si>
    <t>642</t>
  </si>
  <si>
    <t>Transfery jendotlivcom</t>
  </si>
  <si>
    <t>Občianskemu zruženi DPO SR</t>
  </si>
  <si>
    <t>ZMOS</t>
  </si>
  <si>
    <t>Bežné transfery na odstupné</t>
  </si>
  <si>
    <t>Príspevok zo sociálneho fondu</t>
  </si>
  <si>
    <t>651</t>
  </si>
  <si>
    <t>Splácanie úrokov banke</t>
  </si>
  <si>
    <t>713</t>
  </si>
  <si>
    <t>710</t>
  </si>
  <si>
    <t>Kapitálové výdavky</t>
  </si>
  <si>
    <t>Kompostovisko</t>
  </si>
  <si>
    <t>800</t>
  </si>
  <si>
    <t>Výdavkové oprácie</t>
  </si>
  <si>
    <t>821</t>
  </si>
  <si>
    <t>Úver ŠFRB, municipálny úver</t>
  </si>
  <si>
    <t>PRÍJMY SPOLU  21,51 %</t>
  </si>
  <si>
    <t>VÝDAVKY SPOLU 15,06%</t>
  </si>
  <si>
    <t>Plnenie k 28.2.2013</t>
  </si>
  <si>
    <t>Vypracovala</t>
  </si>
  <si>
    <t>Schválil</t>
  </si>
  <si>
    <t>Milan Gregáň - starosta obce</t>
  </si>
  <si>
    <t>Mgr. Andrea Piatrovová - hospodárka obce</t>
  </si>
  <si>
    <t>Prehľad finančných účtov</t>
  </si>
  <si>
    <t>Pokladňa</t>
  </si>
  <si>
    <t>Bežný účet Dexia</t>
  </si>
  <si>
    <t>Bežný účet VÚB</t>
  </si>
  <si>
    <t>Dotačný účet</t>
  </si>
  <si>
    <t>Rezervný fond</t>
  </si>
  <si>
    <t>Školská jedáleň</t>
  </si>
  <si>
    <t xml:space="preserve">Zostatok finančných prostriedkov k </t>
  </si>
  <si>
    <t>PREHĽAD ČERPANIA ROZPOČTU OBCE ČEKOVCE</t>
  </si>
  <si>
    <t>B. Výdavky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</si>
</sst>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sz val="2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2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2" fillId="0" borderId="0" xfId="0" applyFont="1" applyAlignment="1">
      <alignment/>
    </xf>
    <xf numFmtId="49" fontId="0" fillId="0" borderId="0" xfId="0" applyNumberFormat="1" applyAlignment="1">
      <alignment/>
    </xf>
    <xf numFmtId="49" fontId="42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45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34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47" fillId="0" borderId="10" xfId="0" applyFont="1" applyBorder="1" applyAlignment="1">
      <alignment/>
    </xf>
    <xf numFmtId="49" fontId="47" fillId="0" borderId="11" xfId="0" applyNumberFormat="1" applyFont="1" applyBorder="1" applyAlignment="1">
      <alignment horizontal="center"/>
    </xf>
    <xf numFmtId="49" fontId="47" fillId="0" borderId="12" xfId="0" applyNumberFormat="1" applyFont="1" applyBorder="1" applyAlignment="1">
      <alignment horizontal="center"/>
    </xf>
    <xf numFmtId="49" fontId="47" fillId="0" borderId="13" xfId="0" applyNumberFormat="1" applyFont="1" applyBorder="1" applyAlignment="1">
      <alignment horizontal="center"/>
    </xf>
    <xf numFmtId="49" fontId="42" fillId="0" borderId="10" xfId="0" applyNumberFormat="1" applyFont="1" applyBorder="1" applyAlignment="1">
      <alignment/>
    </xf>
    <xf numFmtId="49" fontId="42" fillId="0" borderId="10" xfId="0" applyNumberFormat="1" applyFont="1" applyBorder="1" applyAlignment="1">
      <alignment horizontal="center"/>
    </xf>
    <xf numFmtId="49" fontId="44" fillId="0" borderId="11" xfId="0" applyNumberFormat="1" applyFont="1" applyBorder="1" applyAlignment="1">
      <alignment horizontal="center"/>
    </xf>
    <xf numFmtId="49" fontId="44" fillId="0" borderId="12" xfId="0" applyNumberFormat="1" applyFont="1" applyBorder="1" applyAlignment="1">
      <alignment horizontal="center"/>
    </xf>
    <xf numFmtId="49" fontId="44" fillId="0" borderId="13" xfId="0" applyNumberFormat="1" applyFont="1" applyBorder="1" applyAlignment="1">
      <alignment horizontal="center"/>
    </xf>
    <xf numFmtId="49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left"/>
    </xf>
    <xf numFmtId="49" fontId="42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49" fontId="46" fillId="0" borderId="11" xfId="0" applyNumberFormat="1" applyFont="1" applyBorder="1" applyAlignment="1">
      <alignment horizontal="center"/>
    </xf>
    <xf numFmtId="49" fontId="46" fillId="0" borderId="13" xfId="0" applyNumberFormat="1" applyFont="1" applyBorder="1" applyAlignment="1">
      <alignment horizontal="center"/>
    </xf>
    <xf numFmtId="49" fontId="46" fillId="0" borderId="0" xfId="0" applyNumberFormat="1" applyFont="1" applyAlignment="1">
      <alignment horizontal="center"/>
    </xf>
    <xf numFmtId="0" fontId="48" fillId="0" borderId="10" xfId="0" applyFont="1" applyBorder="1" applyAlignment="1">
      <alignment horizontal="center"/>
    </xf>
    <xf numFmtId="49" fontId="44" fillId="0" borderId="10" xfId="0" applyNumberFormat="1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PageLayoutView="0" workbookViewId="0" topLeftCell="A61">
      <selection activeCell="I44" sqref="I44"/>
    </sheetView>
  </sheetViews>
  <sheetFormatPr defaultColWidth="9.140625" defaultRowHeight="15"/>
  <cols>
    <col min="3" max="3" width="43.8515625" style="0" customWidth="1"/>
    <col min="4" max="4" width="25.8515625" style="0" customWidth="1"/>
    <col min="5" max="5" width="26.421875" style="0" customWidth="1"/>
  </cols>
  <sheetData>
    <row r="1" spans="1:5" ht="33.75" customHeight="1">
      <c r="A1" s="33" t="s">
        <v>136</v>
      </c>
      <c r="B1" s="33"/>
      <c r="C1" s="33"/>
      <c r="D1" s="33"/>
      <c r="E1" s="33"/>
    </row>
    <row r="2" spans="1:5" ht="27.75">
      <c r="A2" s="6" t="s">
        <v>0</v>
      </c>
      <c r="B2" s="6"/>
      <c r="C2" s="6"/>
      <c r="D2" s="7" t="s">
        <v>3</v>
      </c>
      <c r="E2" s="7" t="s">
        <v>123</v>
      </c>
    </row>
    <row r="3" spans="1:5" ht="24" customHeight="1">
      <c r="A3" s="8">
        <v>100</v>
      </c>
      <c r="B3" s="8"/>
      <c r="C3" s="9" t="s">
        <v>1</v>
      </c>
      <c r="D3" s="10"/>
      <c r="E3" s="10"/>
    </row>
    <row r="4" spans="1:5" ht="15.75">
      <c r="A4" s="8">
        <v>111</v>
      </c>
      <c r="B4" s="8"/>
      <c r="C4" s="11" t="s">
        <v>2</v>
      </c>
      <c r="D4" s="11">
        <v>92000</v>
      </c>
      <c r="E4" s="11">
        <v>20897</v>
      </c>
    </row>
    <row r="5" spans="1:5" ht="15.75">
      <c r="A5" s="8">
        <v>121</v>
      </c>
      <c r="B5" s="8"/>
      <c r="C5" s="11" t="s">
        <v>4</v>
      </c>
      <c r="D5" s="11">
        <v>8511</v>
      </c>
      <c r="E5" s="11">
        <v>1082.64</v>
      </c>
    </row>
    <row r="6" spans="1:5" ht="18" customHeight="1">
      <c r="A6" s="8">
        <v>133</v>
      </c>
      <c r="B6" s="8"/>
      <c r="C6" s="12" t="s">
        <v>8</v>
      </c>
      <c r="D6" s="11">
        <f>SUM(D7:D9)</f>
        <v>4276</v>
      </c>
      <c r="E6" s="11">
        <f>SUM(E7:E9)</f>
        <v>871.99</v>
      </c>
    </row>
    <row r="7" spans="1:5" ht="13.5" customHeight="1">
      <c r="A7" s="8"/>
      <c r="B7" s="8" t="s">
        <v>11</v>
      </c>
      <c r="C7" s="13" t="s">
        <v>6</v>
      </c>
      <c r="D7" s="10">
        <v>3900</v>
      </c>
      <c r="E7" s="10">
        <v>790.49</v>
      </c>
    </row>
    <row r="8" spans="1:5" ht="13.5" customHeight="1">
      <c r="A8" s="8"/>
      <c r="B8" s="8" t="s">
        <v>12</v>
      </c>
      <c r="C8" s="13" t="s">
        <v>7</v>
      </c>
      <c r="D8" s="10">
        <v>350</v>
      </c>
      <c r="E8" s="10">
        <v>81.5</v>
      </c>
    </row>
    <row r="9" spans="1:5" ht="13.5" customHeight="1">
      <c r="A9" s="8"/>
      <c r="B9" s="8" t="s">
        <v>13</v>
      </c>
      <c r="C9" s="13" t="s">
        <v>9</v>
      </c>
      <c r="D9" s="10">
        <v>26</v>
      </c>
      <c r="E9" s="10">
        <v>0</v>
      </c>
    </row>
    <row r="10" spans="1:5" ht="15.75">
      <c r="A10" s="8">
        <v>200</v>
      </c>
      <c r="B10" s="8"/>
      <c r="C10" s="9" t="s">
        <v>5</v>
      </c>
      <c r="D10" s="10"/>
      <c r="E10" s="10"/>
    </row>
    <row r="11" spans="1:5" ht="15.75">
      <c r="A11" s="8">
        <v>212</v>
      </c>
      <c r="B11" s="8"/>
      <c r="C11" s="11" t="s">
        <v>10</v>
      </c>
      <c r="D11" s="11">
        <f>SUM(D12:D14)</f>
        <v>12455</v>
      </c>
      <c r="E11" s="11">
        <f>SUM(E12:E14)</f>
        <v>2343.92</v>
      </c>
    </row>
    <row r="12" spans="1:5" ht="15.75">
      <c r="A12" s="8"/>
      <c r="B12" s="8" t="s">
        <v>14</v>
      </c>
      <c r="C12" s="13" t="s">
        <v>15</v>
      </c>
      <c r="D12" s="10">
        <v>65</v>
      </c>
      <c r="E12" s="10">
        <v>0</v>
      </c>
    </row>
    <row r="13" spans="1:5" ht="15.75">
      <c r="A13" s="8"/>
      <c r="B13" s="8" t="s">
        <v>17</v>
      </c>
      <c r="C13" s="13" t="s">
        <v>16</v>
      </c>
      <c r="D13" s="10">
        <v>12340</v>
      </c>
      <c r="E13" s="10">
        <v>2343.92</v>
      </c>
    </row>
    <row r="14" spans="1:5" ht="15.75">
      <c r="A14" s="8"/>
      <c r="B14" s="8" t="s">
        <v>18</v>
      </c>
      <c r="C14" s="13" t="s">
        <v>21</v>
      </c>
      <c r="D14" s="11">
        <v>50</v>
      </c>
      <c r="E14" s="11">
        <v>0</v>
      </c>
    </row>
    <row r="15" spans="1:5" ht="47.25">
      <c r="A15" s="8" t="s">
        <v>19</v>
      </c>
      <c r="B15" s="8"/>
      <c r="C15" s="12" t="s">
        <v>31</v>
      </c>
      <c r="D15" s="11">
        <v>440</v>
      </c>
      <c r="E15" s="11">
        <v>27.5</v>
      </c>
    </row>
    <row r="16" spans="1:5" ht="63">
      <c r="A16" s="8" t="s">
        <v>20</v>
      </c>
      <c r="B16" s="8"/>
      <c r="C16" s="12" t="s">
        <v>22</v>
      </c>
      <c r="D16" s="11">
        <v>9020</v>
      </c>
      <c r="E16" s="11">
        <v>1242.27</v>
      </c>
    </row>
    <row r="17" spans="1:5" ht="15.75">
      <c r="A17" s="8" t="s">
        <v>23</v>
      </c>
      <c r="B17" s="8"/>
      <c r="C17" s="12" t="s">
        <v>24</v>
      </c>
      <c r="D17" s="11">
        <v>5</v>
      </c>
      <c r="E17" s="11">
        <v>37.51</v>
      </c>
    </row>
    <row r="18" spans="1:5" ht="15.75">
      <c r="A18" s="8" t="s">
        <v>25</v>
      </c>
      <c r="B18" s="8"/>
      <c r="C18" s="14" t="s">
        <v>26</v>
      </c>
      <c r="D18" s="15"/>
      <c r="E18" s="15"/>
    </row>
    <row r="19" spans="1:5" ht="15.75">
      <c r="A19" s="8" t="s">
        <v>27</v>
      </c>
      <c r="B19" s="8"/>
      <c r="C19" s="16" t="s">
        <v>28</v>
      </c>
      <c r="D19" s="11">
        <v>1030</v>
      </c>
      <c r="E19" s="11">
        <v>1593.37</v>
      </c>
    </row>
    <row r="20" spans="1:5" ht="15.75">
      <c r="A20" s="8" t="s">
        <v>29</v>
      </c>
      <c r="B20" s="8"/>
      <c r="C20" s="16" t="s">
        <v>30</v>
      </c>
      <c r="D20" s="11">
        <v>3000</v>
      </c>
      <c r="E20" s="11">
        <v>0</v>
      </c>
    </row>
    <row r="21" spans="1:5" ht="15.75">
      <c r="A21" s="8"/>
      <c r="B21" s="8"/>
      <c r="C21" s="16" t="s">
        <v>32</v>
      </c>
      <c r="D21" s="11">
        <v>0</v>
      </c>
      <c r="E21" s="11">
        <v>27.03</v>
      </c>
    </row>
    <row r="22" spans="1:6" ht="18.75">
      <c r="A22" s="18" t="s">
        <v>121</v>
      </c>
      <c r="B22" s="19"/>
      <c r="C22" s="20"/>
      <c r="D22" s="17">
        <f>SUM(D4:D6,D11,D15:D20)</f>
        <v>130737</v>
      </c>
      <c r="E22" s="17">
        <f>SUM(E4:E6,E11,E15:E20,E21)</f>
        <v>28123.23</v>
      </c>
      <c r="F22" s="5"/>
    </row>
    <row r="23" spans="1:2" ht="15">
      <c r="A23" s="2"/>
      <c r="B23" s="2"/>
    </row>
    <row r="24" spans="1:2" ht="15">
      <c r="A24" s="2"/>
      <c r="B24" s="2"/>
    </row>
    <row r="25" spans="1:3" ht="18.75">
      <c r="A25" s="34" t="s">
        <v>128</v>
      </c>
      <c r="B25" s="34"/>
      <c r="C25" s="34"/>
    </row>
    <row r="26" spans="1:3" ht="15.75">
      <c r="A26" s="22"/>
      <c r="B26" s="22"/>
      <c r="C26" s="22" t="s">
        <v>135</v>
      </c>
    </row>
    <row r="27" spans="1:3" ht="15.75">
      <c r="A27" s="30" t="s">
        <v>129</v>
      </c>
      <c r="B27" s="31"/>
      <c r="C27" s="29"/>
    </row>
    <row r="28" spans="1:3" ht="15.75">
      <c r="A28" s="26" t="s">
        <v>130</v>
      </c>
      <c r="B28" s="26"/>
      <c r="C28" s="29"/>
    </row>
    <row r="29" spans="1:3" ht="15.75">
      <c r="A29" s="26" t="s">
        <v>131</v>
      </c>
      <c r="B29" s="26"/>
      <c r="C29" s="29"/>
    </row>
    <row r="30" spans="1:3" ht="15.75">
      <c r="A30" s="26" t="s">
        <v>132</v>
      </c>
      <c r="B30" s="26"/>
      <c r="C30" s="29"/>
    </row>
    <row r="31" spans="1:3" ht="15.75">
      <c r="A31" s="26" t="s">
        <v>32</v>
      </c>
      <c r="B31" s="26"/>
      <c r="C31" s="29"/>
    </row>
    <row r="32" spans="1:3" ht="15.75">
      <c r="A32" s="26" t="s">
        <v>133</v>
      </c>
      <c r="B32" s="26"/>
      <c r="C32" s="29"/>
    </row>
    <row r="33" spans="1:3" ht="15.75">
      <c r="A33" s="26" t="s">
        <v>134</v>
      </c>
      <c r="B33" s="26"/>
      <c r="C33" s="29"/>
    </row>
    <row r="34" spans="1:2" ht="15">
      <c r="A34" s="2"/>
      <c r="B34" s="2"/>
    </row>
    <row r="35" spans="1:2" ht="15">
      <c r="A35" s="2"/>
      <c r="B35" s="2"/>
    </row>
    <row r="36" spans="1:5" ht="27.75">
      <c r="A36" s="6" t="s">
        <v>137</v>
      </c>
      <c r="B36" s="6"/>
      <c r="C36" s="6"/>
      <c r="D36" s="7" t="s">
        <v>3</v>
      </c>
      <c r="E36" s="7" t="s">
        <v>35</v>
      </c>
    </row>
    <row r="37" spans="1:5" ht="15.75">
      <c r="A37" s="26">
        <v>600</v>
      </c>
      <c r="B37" s="26"/>
      <c r="C37" s="11" t="s">
        <v>34</v>
      </c>
      <c r="D37" s="27">
        <f>SUM(D38:D45)</f>
        <v>67918</v>
      </c>
      <c r="E37" s="27">
        <f>SUM(E38:E45)</f>
        <v>11812.44</v>
      </c>
    </row>
    <row r="38" spans="1:5" ht="15.75">
      <c r="A38" s="21">
        <v>611</v>
      </c>
      <c r="B38" s="21"/>
      <c r="C38" s="10" t="s">
        <v>36</v>
      </c>
      <c r="D38" s="10">
        <v>44050</v>
      </c>
      <c r="E38" s="10">
        <v>7265.57</v>
      </c>
    </row>
    <row r="39" spans="1:5" ht="15.75">
      <c r="A39" s="21">
        <v>612</v>
      </c>
      <c r="B39" s="21"/>
      <c r="C39" s="10" t="s">
        <v>37</v>
      </c>
      <c r="D39" s="10">
        <v>4330</v>
      </c>
      <c r="E39" s="10">
        <v>559.82</v>
      </c>
    </row>
    <row r="40" spans="1:5" ht="15.75">
      <c r="A40" s="21">
        <v>614</v>
      </c>
      <c r="B40" s="21"/>
      <c r="C40" s="10" t="s">
        <v>39</v>
      </c>
      <c r="D40" s="10">
        <v>2240</v>
      </c>
      <c r="E40" s="10">
        <v>649.52</v>
      </c>
    </row>
    <row r="41" spans="1:5" ht="15.75">
      <c r="A41" s="21">
        <v>616</v>
      </c>
      <c r="B41" s="21"/>
      <c r="C41" s="10" t="s">
        <v>40</v>
      </c>
      <c r="D41" s="10">
        <v>0</v>
      </c>
      <c r="E41" s="10">
        <v>93.95</v>
      </c>
    </row>
    <row r="42" spans="1:5" ht="15.75">
      <c r="A42" s="21">
        <v>621</v>
      </c>
      <c r="B42" s="21"/>
      <c r="C42" s="10" t="s">
        <v>41</v>
      </c>
      <c r="D42" s="10">
        <v>2623</v>
      </c>
      <c r="E42" s="10">
        <v>545.75</v>
      </c>
    </row>
    <row r="43" spans="1:5" ht="15.75">
      <c r="A43" s="21">
        <v>623</v>
      </c>
      <c r="B43" s="21"/>
      <c r="C43" s="10" t="s">
        <v>42</v>
      </c>
      <c r="D43" s="10">
        <v>2020</v>
      </c>
      <c r="E43" s="10">
        <v>311.09</v>
      </c>
    </row>
    <row r="44" spans="1:5" ht="15.75">
      <c r="A44" s="21">
        <v>625</v>
      </c>
      <c r="B44" s="21"/>
      <c r="C44" s="10" t="s">
        <v>38</v>
      </c>
      <c r="D44" s="10">
        <v>11085</v>
      </c>
      <c r="E44" s="10">
        <v>2124.52</v>
      </c>
    </row>
    <row r="45" spans="1:5" ht="15.75">
      <c r="A45" s="21">
        <v>631</v>
      </c>
      <c r="B45" s="21"/>
      <c r="C45" s="10" t="s">
        <v>43</v>
      </c>
      <c r="D45" s="10">
        <v>1570</v>
      </c>
      <c r="E45" s="10">
        <v>262.22</v>
      </c>
    </row>
    <row r="46" spans="1:5" ht="15.75">
      <c r="A46" s="26">
        <v>632</v>
      </c>
      <c r="B46" s="26"/>
      <c r="C46" s="11" t="s">
        <v>44</v>
      </c>
      <c r="D46" s="27">
        <f>SUM(D47:D49)</f>
        <v>12670</v>
      </c>
      <c r="E46" s="27">
        <f>SUM(E47:E49)</f>
        <v>818.8199999999999</v>
      </c>
    </row>
    <row r="47" spans="1:5" ht="15.75">
      <c r="A47" s="21"/>
      <c r="B47" s="21" t="s">
        <v>12</v>
      </c>
      <c r="C47" s="10" t="s">
        <v>45</v>
      </c>
      <c r="D47" s="10">
        <v>9328</v>
      </c>
      <c r="E47" s="10">
        <v>-333.6</v>
      </c>
    </row>
    <row r="48" spans="1:5" ht="15.75">
      <c r="A48" s="21"/>
      <c r="B48" s="21" t="s">
        <v>14</v>
      </c>
      <c r="C48" s="10" t="s">
        <v>46</v>
      </c>
      <c r="D48" s="10">
        <v>2154</v>
      </c>
      <c r="E48" s="10">
        <v>913.47</v>
      </c>
    </row>
    <row r="49" spans="1:5" ht="15.75">
      <c r="A49" s="21"/>
      <c r="B49" s="21" t="s">
        <v>17</v>
      </c>
      <c r="C49" s="10" t="s">
        <v>47</v>
      </c>
      <c r="D49" s="10">
        <v>1188</v>
      </c>
      <c r="E49" s="10">
        <v>238.95</v>
      </c>
    </row>
    <row r="50" spans="1:5" ht="15.75">
      <c r="A50" s="26" t="s">
        <v>48</v>
      </c>
      <c r="B50" s="26"/>
      <c r="C50" s="11" t="s">
        <v>49</v>
      </c>
      <c r="D50" s="27">
        <f>SUM(D51:D60)</f>
        <v>11780</v>
      </c>
      <c r="E50" s="27">
        <f>SUM(E51:E60)</f>
        <v>1668.61</v>
      </c>
    </row>
    <row r="51" spans="1:5" ht="15.75">
      <c r="A51" s="21"/>
      <c r="B51" s="21" t="s">
        <v>12</v>
      </c>
      <c r="C51" s="10" t="s">
        <v>66</v>
      </c>
      <c r="D51" s="10">
        <v>80</v>
      </c>
      <c r="E51" s="10">
        <v>0</v>
      </c>
    </row>
    <row r="52" spans="1:5" ht="15.75">
      <c r="A52" s="21"/>
      <c r="B52" s="21" t="s">
        <v>14</v>
      </c>
      <c r="C52" s="10" t="s">
        <v>65</v>
      </c>
      <c r="D52" s="10">
        <v>50</v>
      </c>
      <c r="E52" s="10">
        <v>0</v>
      </c>
    </row>
    <row r="53" spans="1:5" ht="15.75">
      <c r="A53" s="21"/>
      <c r="B53" s="21" t="s">
        <v>18</v>
      </c>
      <c r="C53" s="10" t="s">
        <v>64</v>
      </c>
      <c r="D53" s="10">
        <v>200</v>
      </c>
      <c r="E53" s="10">
        <v>0</v>
      </c>
    </row>
    <row r="54" spans="1:5" ht="15.75">
      <c r="A54" s="21"/>
      <c r="B54" s="21" t="s">
        <v>50</v>
      </c>
      <c r="C54" s="10" t="s">
        <v>63</v>
      </c>
      <c r="D54" s="10">
        <v>3380</v>
      </c>
      <c r="E54" s="10">
        <v>428.13</v>
      </c>
    </row>
    <row r="55" spans="1:5" ht="15.75">
      <c r="A55" s="21"/>
      <c r="B55" s="21" t="s">
        <v>51</v>
      </c>
      <c r="C55" s="10" t="s">
        <v>62</v>
      </c>
      <c r="D55" s="10">
        <v>240</v>
      </c>
      <c r="E55" s="10">
        <v>87</v>
      </c>
    </row>
    <row r="56" spans="1:5" ht="15.75">
      <c r="A56" s="21"/>
      <c r="B56" s="21" t="s">
        <v>52</v>
      </c>
      <c r="C56" s="10" t="s">
        <v>61</v>
      </c>
      <c r="D56" s="10">
        <v>150</v>
      </c>
      <c r="E56" s="10">
        <v>0</v>
      </c>
    </row>
    <row r="57" spans="1:5" ht="15.75">
      <c r="A57" s="21"/>
      <c r="B57" s="21" t="s">
        <v>53</v>
      </c>
      <c r="C57" s="10" t="s">
        <v>60</v>
      </c>
      <c r="D57" s="10">
        <v>5350</v>
      </c>
      <c r="E57" s="10">
        <v>338.64</v>
      </c>
    </row>
    <row r="58" spans="1:5" ht="15.75">
      <c r="A58" s="21"/>
      <c r="B58" s="21" t="s">
        <v>54</v>
      </c>
      <c r="C58" s="10" t="s">
        <v>59</v>
      </c>
      <c r="D58" s="10">
        <v>1550</v>
      </c>
      <c r="E58" s="10">
        <v>685.62</v>
      </c>
    </row>
    <row r="59" spans="1:5" ht="15.75">
      <c r="A59" s="21"/>
      <c r="B59" s="21" t="s">
        <v>55</v>
      </c>
      <c r="C59" s="10" t="s">
        <v>58</v>
      </c>
      <c r="D59" s="10">
        <v>580</v>
      </c>
      <c r="E59" s="10">
        <v>129.22</v>
      </c>
    </row>
    <row r="60" spans="1:5" ht="15.75">
      <c r="A60" s="21"/>
      <c r="B60" s="21" t="s">
        <v>56</v>
      </c>
      <c r="C60" s="10" t="s">
        <v>57</v>
      </c>
      <c r="D60" s="10">
        <v>200</v>
      </c>
      <c r="E60" s="10">
        <v>0</v>
      </c>
    </row>
    <row r="61" spans="1:5" ht="15.75">
      <c r="A61" s="26" t="s">
        <v>67</v>
      </c>
      <c r="B61" s="26"/>
      <c r="C61" s="11" t="s">
        <v>68</v>
      </c>
      <c r="D61" s="27">
        <f>SUM(D62:D65)</f>
        <v>570</v>
      </c>
      <c r="E61" s="27">
        <f>SUM(E62:E65)</f>
        <v>118</v>
      </c>
    </row>
    <row r="62" spans="1:5" ht="15.75">
      <c r="A62" s="21"/>
      <c r="B62" s="21" t="s">
        <v>12</v>
      </c>
      <c r="C62" s="10" t="s">
        <v>69</v>
      </c>
      <c r="D62" s="10">
        <v>230</v>
      </c>
      <c r="E62" s="10">
        <v>10.9</v>
      </c>
    </row>
    <row r="63" spans="1:5" ht="15.75">
      <c r="A63" s="21"/>
      <c r="B63" s="21" t="s">
        <v>14</v>
      </c>
      <c r="C63" s="10" t="s">
        <v>70</v>
      </c>
      <c r="D63" s="10">
        <v>90</v>
      </c>
      <c r="E63" s="10">
        <v>0</v>
      </c>
    </row>
    <row r="64" spans="1:5" ht="15.75">
      <c r="A64" s="21"/>
      <c r="B64" s="21" t="s">
        <v>17</v>
      </c>
      <c r="C64" s="10" t="s">
        <v>71</v>
      </c>
      <c r="D64" s="10">
        <v>150</v>
      </c>
      <c r="E64" s="10">
        <v>107.1</v>
      </c>
    </row>
    <row r="65" spans="1:5" ht="15.75">
      <c r="A65" s="21"/>
      <c r="B65" s="21" t="s">
        <v>18</v>
      </c>
      <c r="C65" s="10" t="s">
        <v>72</v>
      </c>
      <c r="D65" s="10">
        <v>100</v>
      </c>
      <c r="E65" s="10">
        <v>0</v>
      </c>
    </row>
    <row r="66" spans="1:5" ht="15.75">
      <c r="A66" s="26" t="s">
        <v>73</v>
      </c>
      <c r="B66" s="26"/>
      <c r="C66" s="11" t="s">
        <v>74</v>
      </c>
      <c r="D66" s="27">
        <f>SUM(D67:D70)</f>
        <v>5918</v>
      </c>
      <c r="E66" s="27">
        <f>SUM(E67:E70)</f>
        <v>458.7</v>
      </c>
    </row>
    <row r="67" spans="1:5" ht="15.75">
      <c r="A67" s="21"/>
      <c r="B67" s="21" t="s">
        <v>14</v>
      </c>
      <c r="C67" s="10" t="s">
        <v>76</v>
      </c>
      <c r="D67" s="10">
        <v>50</v>
      </c>
      <c r="E67" s="10">
        <v>0</v>
      </c>
    </row>
    <row r="68" spans="1:5" ht="15.75">
      <c r="A68" s="21"/>
      <c r="B68" s="21" t="s">
        <v>18</v>
      </c>
      <c r="C68" s="10" t="s">
        <v>75</v>
      </c>
      <c r="D68" s="10">
        <v>233</v>
      </c>
      <c r="E68" s="10">
        <v>0</v>
      </c>
    </row>
    <row r="69" spans="1:5" ht="15.75">
      <c r="A69" s="21"/>
      <c r="B69" s="21" t="s">
        <v>50</v>
      </c>
      <c r="C69" s="10" t="s">
        <v>77</v>
      </c>
      <c r="D69" s="10">
        <v>5385</v>
      </c>
      <c r="E69" s="10">
        <v>458.7</v>
      </c>
    </row>
    <row r="70" spans="1:5" ht="15.75">
      <c r="A70" s="21"/>
      <c r="B70" s="21" t="s">
        <v>51</v>
      </c>
      <c r="C70" s="10" t="s">
        <v>78</v>
      </c>
      <c r="D70" s="10">
        <v>250</v>
      </c>
      <c r="E70" s="10">
        <v>0</v>
      </c>
    </row>
    <row r="71" spans="1:5" ht="15.75">
      <c r="A71" s="26" t="s">
        <v>79</v>
      </c>
      <c r="B71" s="26"/>
      <c r="C71" s="11" t="s">
        <v>80</v>
      </c>
      <c r="D71" s="27">
        <f>SUM(D72:D85)</f>
        <v>14050</v>
      </c>
      <c r="E71" s="27">
        <f>SUM(E72:E85)</f>
        <v>3439.3500000000004</v>
      </c>
    </row>
    <row r="72" spans="1:5" ht="15.75">
      <c r="A72" s="21"/>
      <c r="B72" s="21" t="s">
        <v>12</v>
      </c>
      <c r="C72" s="10" t="s">
        <v>81</v>
      </c>
      <c r="D72" s="10">
        <v>620</v>
      </c>
      <c r="E72" s="10">
        <v>0</v>
      </c>
    </row>
    <row r="73" spans="1:5" ht="15.75">
      <c r="A73" s="21"/>
      <c r="B73" s="21" t="s">
        <v>14</v>
      </c>
      <c r="C73" s="10" t="s">
        <v>82</v>
      </c>
      <c r="D73" s="10">
        <v>50</v>
      </c>
      <c r="E73" s="10">
        <v>0</v>
      </c>
    </row>
    <row r="74" spans="1:5" ht="15.75">
      <c r="A74" s="21"/>
      <c r="B74" s="21" t="s">
        <v>17</v>
      </c>
      <c r="C74" s="10" t="s">
        <v>83</v>
      </c>
      <c r="D74" s="10">
        <v>120</v>
      </c>
      <c r="E74" s="10">
        <v>0</v>
      </c>
    </row>
    <row r="75" spans="1:5" ht="15.75">
      <c r="A75" s="21"/>
      <c r="B75" s="21" t="s">
        <v>18</v>
      </c>
      <c r="C75" s="10" t="s">
        <v>100</v>
      </c>
      <c r="D75" s="10">
        <v>3430</v>
      </c>
      <c r="E75" s="10">
        <v>1513.65</v>
      </c>
    </row>
    <row r="76" spans="1:5" ht="15.75">
      <c r="A76" s="21"/>
      <c r="B76" s="21" t="s">
        <v>84</v>
      </c>
      <c r="C76" s="10" t="s">
        <v>99</v>
      </c>
      <c r="D76" s="10">
        <v>1500</v>
      </c>
      <c r="E76" s="10">
        <v>96</v>
      </c>
    </row>
    <row r="77" spans="1:5" ht="15.75">
      <c r="A77" s="21"/>
      <c r="B77" s="21" t="s">
        <v>50</v>
      </c>
      <c r="C77" s="10" t="s">
        <v>98</v>
      </c>
      <c r="D77" s="10">
        <v>20</v>
      </c>
      <c r="E77" s="10">
        <v>0</v>
      </c>
    </row>
    <row r="78" spans="1:5" ht="31.5">
      <c r="A78" s="21"/>
      <c r="B78" s="21" t="s">
        <v>13</v>
      </c>
      <c r="C78" s="13" t="s">
        <v>97</v>
      </c>
      <c r="D78" s="10">
        <v>2700</v>
      </c>
      <c r="E78" s="10">
        <v>837.2</v>
      </c>
    </row>
    <row r="79" spans="1:5" ht="15.75">
      <c r="A79" s="21"/>
      <c r="B79" s="21" t="s">
        <v>85</v>
      </c>
      <c r="C79" s="10" t="s">
        <v>96</v>
      </c>
      <c r="D79" s="10">
        <v>1700</v>
      </c>
      <c r="E79" s="10">
        <v>622.29</v>
      </c>
    </row>
    <row r="80" spans="1:5" ht="15.75">
      <c r="A80" s="21"/>
      <c r="B80" s="21" t="s">
        <v>54</v>
      </c>
      <c r="C80" s="10" t="s">
        <v>95</v>
      </c>
      <c r="D80" s="10">
        <v>1000</v>
      </c>
      <c r="E80" s="10">
        <v>253</v>
      </c>
    </row>
    <row r="81" spans="1:5" ht="15.75">
      <c r="A81" s="21"/>
      <c r="B81" s="21" t="s">
        <v>55</v>
      </c>
      <c r="C81" s="10" t="s">
        <v>94</v>
      </c>
      <c r="D81" s="10">
        <v>400</v>
      </c>
      <c r="E81" s="10">
        <v>64.09</v>
      </c>
    </row>
    <row r="82" spans="1:5" ht="15.75">
      <c r="A82" s="21"/>
      <c r="B82" s="21" t="s">
        <v>86</v>
      </c>
      <c r="C82" s="10" t="s">
        <v>93</v>
      </c>
      <c r="D82" s="10">
        <v>50</v>
      </c>
      <c r="E82" s="10">
        <v>0</v>
      </c>
    </row>
    <row r="83" spans="1:5" ht="15.75">
      <c r="A83" s="21"/>
      <c r="B83" s="21" t="s">
        <v>87</v>
      </c>
      <c r="C83" s="10" t="s">
        <v>92</v>
      </c>
      <c r="D83" s="10">
        <v>600</v>
      </c>
      <c r="E83" s="10">
        <v>0</v>
      </c>
    </row>
    <row r="84" spans="1:5" ht="15.75">
      <c r="A84" s="21"/>
      <c r="B84" s="21" t="s">
        <v>88</v>
      </c>
      <c r="C84" s="10" t="s">
        <v>91</v>
      </c>
      <c r="D84" s="10">
        <v>1260</v>
      </c>
      <c r="E84" s="10">
        <v>53.12</v>
      </c>
    </row>
    <row r="85" spans="1:5" ht="15.75">
      <c r="A85" s="21"/>
      <c r="B85" s="21" t="s">
        <v>89</v>
      </c>
      <c r="C85" s="10" t="s">
        <v>90</v>
      </c>
      <c r="D85" s="10">
        <v>600</v>
      </c>
      <c r="E85" s="10">
        <v>0</v>
      </c>
    </row>
    <row r="86" spans="1:5" ht="15.75">
      <c r="A86" s="26" t="s">
        <v>101</v>
      </c>
      <c r="B86" s="26"/>
      <c r="C86" s="11" t="s">
        <v>102</v>
      </c>
      <c r="D86" s="27">
        <f>SUM(D87:D88)</f>
        <v>265</v>
      </c>
      <c r="E86" s="27">
        <f>SUM(E87:E88)</f>
        <v>0</v>
      </c>
    </row>
    <row r="87" spans="1:5" ht="15.75">
      <c r="A87" s="21"/>
      <c r="B87" s="21" t="s">
        <v>51</v>
      </c>
      <c r="C87" s="10" t="s">
        <v>103</v>
      </c>
      <c r="D87" s="10">
        <v>240</v>
      </c>
      <c r="E87" s="10">
        <v>0</v>
      </c>
    </row>
    <row r="88" spans="1:5" ht="15.75">
      <c r="A88" s="21"/>
      <c r="B88" s="21" t="s">
        <v>13</v>
      </c>
      <c r="C88" s="10" t="s">
        <v>104</v>
      </c>
      <c r="D88" s="10">
        <v>25</v>
      </c>
      <c r="E88" s="10">
        <v>0</v>
      </c>
    </row>
    <row r="89" spans="1:5" ht="15.75">
      <c r="A89" s="26" t="s">
        <v>105</v>
      </c>
      <c r="B89" s="26"/>
      <c r="C89" s="11" t="s">
        <v>106</v>
      </c>
      <c r="D89" s="27">
        <f>SUM(D90:D93)</f>
        <v>1500</v>
      </c>
      <c r="E89" s="27">
        <f>SUM(E90:E93)</f>
        <v>32</v>
      </c>
    </row>
    <row r="90" spans="1:5" ht="15.75">
      <c r="A90" s="21"/>
      <c r="B90" s="21" t="s">
        <v>12</v>
      </c>
      <c r="C90" s="10" t="s">
        <v>107</v>
      </c>
      <c r="D90" s="10">
        <v>0</v>
      </c>
      <c r="E90" s="10">
        <v>2</v>
      </c>
    </row>
    <row r="91" spans="1:5" ht="15.75">
      <c r="A91" s="21"/>
      <c r="B91" s="21" t="s">
        <v>50</v>
      </c>
      <c r="C91" s="10" t="s">
        <v>108</v>
      </c>
      <c r="D91" s="10">
        <v>300</v>
      </c>
      <c r="E91" s="10">
        <v>30</v>
      </c>
    </row>
    <row r="92" spans="1:5" ht="15.75">
      <c r="A92" s="21"/>
      <c r="B92" s="21" t="s">
        <v>13</v>
      </c>
      <c r="C92" s="10" t="s">
        <v>109</v>
      </c>
      <c r="D92" s="10">
        <v>1000</v>
      </c>
      <c r="E92" s="10">
        <v>0</v>
      </c>
    </row>
    <row r="93" spans="1:5" ht="15.75">
      <c r="A93" s="21"/>
      <c r="B93" s="21" t="s">
        <v>85</v>
      </c>
      <c r="C93" s="10" t="s">
        <v>110</v>
      </c>
      <c r="D93" s="10">
        <v>200</v>
      </c>
      <c r="E93" s="10">
        <v>0</v>
      </c>
    </row>
    <row r="94" spans="1:5" ht="15.75">
      <c r="A94" s="26" t="s">
        <v>111</v>
      </c>
      <c r="B94" s="26"/>
      <c r="C94" s="11" t="s">
        <v>112</v>
      </c>
      <c r="D94" s="11">
        <v>2650</v>
      </c>
      <c r="E94" s="11">
        <v>225.9</v>
      </c>
    </row>
    <row r="95" spans="1:5" ht="15.75">
      <c r="A95" s="26" t="s">
        <v>114</v>
      </c>
      <c r="B95" s="26"/>
      <c r="C95" s="11" t="s">
        <v>115</v>
      </c>
      <c r="D95" s="11"/>
      <c r="E95" s="11"/>
    </row>
    <row r="96" spans="1:5" ht="15.75">
      <c r="A96" s="26" t="s">
        <v>113</v>
      </c>
      <c r="B96" s="26"/>
      <c r="C96" s="11" t="s">
        <v>116</v>
      </c>
      <c r="D96" s="11">
        <v>3000</v>
      </c>
      <c r="E96" s="11">
        <v>0</v>
      </c>
    </row>
    <row r="97" spans="1:5" ht="15.75">
      <c r="A97" s="26" t="s">
        <v>117</v>
      </c>
      <c r="B97" s="26"/>
      <c r="C97" s="11" t="s">
        <v>118</v>
      </c>
      <c r="D97" s="11"/>
      <c r="E97" s="11"/>
    </row>
    <row r="98" spans="1:5" ht="15.75">
      <c r="A98" s="26" t="s">
        <v>119</v>
      </c>
      <c r="B98" s="26"/>
      <c r="C98" s="11" t="s">
        <v>120</v>
      </c>
      <c r="D98" s="11">
        <v>10416</v>
      </c>
      <c r="E98" s="11">
        <v>1113.26</v>
      </c>
    </row>
    <row r="99" spans="1:5" ht="18.75">
      <c r="A99" s="23" t="s">
        <v>122</v>
      </c>
      <c r="B99" s="24"/>
      <c r="C99" s="25"/>
      <c r="D99" s="7">
        <f>SUM(D37:D98)</f>
        <v>245408</v>
      </c>
      <c r="E99" s="7">
        <f>SUM(E37:E98)</f>
        <v>38035.000000000015</v>
      </c>
    </row>
    <row r="100" spans="1:5" ht="15.75">
      <c r="A100" s="3"/>
      <c r="B100" s="3"/>
      <c r="C100" s="1"/>
      <c r="D100" s="1"/>
      <c r="E100" s="1"/>
    </row>
    <row r="101" spans="1:5" ht="15.75">
      <c r="A101" s="3"/>
      <c r="B101" s="3"/>
      <c r="C101" s="1"/>
      <c r="D101" s="1"/>
      <c r="E101" s="1"/>
    </row>
    <row r="102" spans="1:5" ht="15.75">
      <c r="A102" s="32" t="s">
        <v>124</v>
      </c>
      <c r="B102" s="32"/>
      <c r="C102" s="4" t="s">
        <v>127</v>
      </c>
      <c r="D102" s="4"/>
      <c r="E102" s="1"/>
    </row>
    <row r="103" spans="1:5" ht="15.75">
      <c r="A103" s="3"/>
      <c r="B103" s="3"/>
      <c r="C103" s="1"/>
      <c r="D103" s="1"/>
      <c r="E103" s="1"/>
    </row>
    <row r="104" spans="1:5" ht="15.75">
      <c r="A104" s="3"/>
      <c r="B104" s="3"/>
      <c r="C104" s="1"/>
      <c r="D104" s="1"/>
      <c r="E104" s="1"/>
    </row>
    <row r="105" spans="1:5" ht="15.75">
      <c r="A105" s="32" t="s">
        <v>125</v>
      </c>
      <c r="B105" s="32"/>
      <c r="C105" s="4" t="s">
        <v>126</v>
      </c>
      <c r="D105" s="4"/>
      <c r="E105" s="1"/>
    </row>
    <row r="106" spans="1:2" ht="15">
      <c r="A106" s="2"/>
      <c r="B106" s="2"/>
    </row>
    <row r="107" spans="1:2" ht="15">
      <c r="A107" s="2"/>
      <c r="B107" s="2"/>
    </row>
    <row r="108" spans="1:2" ht="15">
      <c r="A108" s="2"/>
      <c r="B108" s="2"/>
    </row>
    <row r="109" spans="1:2" ht="15">
      <c r="A109" s="2"/>
      <c r="B109" s="2"/>
    </row>
    <row r="110" spans="1:2" ht="15">
      <c r="A110" s="2"/>
      <c r="B110" s="2"/>
    </row>
    <row r="111" spans="1:2" ht="15">
      <c r="A111" s="2"/>
      <c r="B111" s="2"/>
    </row>
  </sheetData>
  <sheetProtection/>
  <mergeCells count="11">
    <mergeCell ref="A102:B102"/>
    <mergeCell ref="C102:D102"/>
    <mergeCell ref="A105:B105"/>
    <mergeCell ref="C105:D105"/>
    <mergeCell ref="A1:E1"/>
    <mergeCell ref="A22:C22"/>
    <mergeCell ref="A2:C2"/>
    <mergeCell ref="A25:C25"/>
    <mergeCell ref="A27:B27"/>
    <mergeCell ref="A36:C36"/>
    <mergeCell ref="A99:C9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58">
      <selection activeCell="E70" sqref="A1:E70"/>
    </sheetView>
  </sheetViews>
  <sheetFormatPr defaultColWidth="9.140625" defaultRowHeight="15"/>
  <cols>
    <col min="1" max="2" width="11.57421875" style="1" customWidth="1"/>
    <col min="3" max="3" width="34.7109375" style="1" customWidth="1"/>
    <col min="4" max="4" width="25.7109375" style="1" customWidth="1"/>
    <col min="5" max="5" width="36.00390625" style="1" customWidth="1"/>
    <col min="6" max="16384" width="9.140625" style="1" customWidth="1"/>
  </cols>
  <sheetData>
    <row r="1" spans="1:5" ht="27.75">
      <c r="A1" s="6" t="s">
        <v>33</v>
      </c>
      <c r="B1" s="6"/>
      <c r="C1" s="6"/>
      <c r="D1" s="7" t="s">
        <v>3</v>
      </c>
      <c r="E1" s="7" t="s">
        <v>35</v>
      </c>
    </row>
    <row r="2" spans="1:5" ht="15.75">
      <c r="A2" s="26">
        <v>600</v>
      </c>
      <c r="B2" s="26"/>
      <c r="C2" s="11" t="s">
        <v>34</v>
      </c>
      <c r="D2" s="27">
        <f>SUM(D3:D10)</f>
        <v>67918</v>
      </c>
      <c r="E2" s="27">
        <f>SUM(E3:E10)</f>
        <v>11812.44</v>
      </c>
    </row>
    <row r="3" spans="1:5" ht="15.75">
      <c r="A3" s="21">
        <v>611</v>
      </c>
      <c r="B3" s="21"/>
      <c r="C3" s="10" t="s">
        <v>36</v>
      </c>
      <c r="D3" s="10">
        <v>44050</v>
      </c>
      <c r="E3" s="10">
        <v>7265.57</v>
      </c>
    </row>
    <row r="4" spans="1:5" ht="15.75">
      <c r="A4" s="21">
        <v>612</v>
      </c>
      <c r="B4" s="21"/>
      <c r="C4" s="10" t="s">
        <v>37</v>
      </c>
      <c r="D4" s="10">
        <v>4330</v>
      </c>
      <c r="E4" s="10">
        <v>559.82</v>
      </c>
    </row>
    <row r="5" spans="1:5" ht="15.75">
      <c r="A5" s="21">
        <v>614</v>
      </c>
      <c r="B5" s="21"/>
      <c r="C5" s="10" t="s">
        <v>39</v>
      </c>
      <c r="D5" s="10">
        <v>2240</v>
      </c>
      <c r="E5" s="10">
        <v>649.52</v>
      </c>
    </row>
    <row r="6" spans="1:5" ht="15.75">
      <c r="A6" s="21">
        <v>616</v>
      </c>
      <c r="B6" s="21"/>
      <c r="C6" s="10" t="s">
        <v>40</v>
      </c>
      <c r="D6" s="10">
        <v>0</v>
      </c>
      <c r="E6" s="10">
        <v>93.95</v>
      </c>
    </row>
    <row r="7" spans="1:5" ht="15.75">
      <c r="A7" s="21">
        <v>621</v>
      </c>
      <c r="B7" s="21"/>
      <c r="C7" s="10" t="s">
        <v>41</v>
      </c>
      <c r="D7" s="10">
        <v>2623</v>
      </c>
      <c r="E7" s="10">
        <v>545.75</v>
      </c>
    </row>
    <row r="8" spans="1:5" ht="15.75">
      <c r="A8" s="21">
        <v>623</v>
      </c>
      <c r="B8" s="21"/>
      <c r="C8" s="10" t="s">
        <v>42</v>
      </c>
      <c r="D8" s="10">
        <v>2020</v>
      </c>
      <c r="E8" s="10">
        <v>311.09</v>
      </c>
    </row>
    <row r="9" spans="1:5" ht="15.75">
      <c r="A9" s="21">
        <v>625</v>
      </c>
      <c r="B9" s="21"/>
      <c r="C9" s="10" t="s">
        <v>38</v>
      </c>
      <c r="D9" s="10">
        <v>11085</v>
      </c>
      <c r="E9" s="10">
        <v>2124.52</v>
      </c>
    </row>
    <row r="10" spans="1:5" ht="15.75">
      <c r="A10" s="21">
        <v>631</v>
      </c>
      <c r="B10" s="21"/>
      <c r="C10" s="10" t="s">
        <v>43</v>
      </c>
      <c r="D10" s="10">
        <v>1570</v>
      </c>
      <c r="E10" s="10">
        <v>262.22</v>
      </c>
    </row>
    <row r="11" spans="1:5" ht="15.75">
      <c r="A11" s="26">
        <v>632</v>
      </c>
      <c r="B11" s="26"/>
      <c r="C11" s="11" t="s">
        <v>44</v>
      </c>
      <c r="D11" s="27">
        <f>SUM(D12:D14)</f>
        <v>12670</v>
      </c>
      <c r="E11" s="27">
        <f>SUM(E12:E14)</f>
        <v>818.8199999999999</v>
      </c>
    </row>
    <row r="12" spans="1:5" ht="15.75">
      <c r="A12" s="21"/>
      <c r="B12" s="21" t="s">
        <v>12</v>
      </c>
      <c r="C12" s="10" t="s">
        <v>45</v>
      </c>
      <c r="D12" s="10">
        <v>9328</v>
      </c>
      <c r="E12" s="10">
        <v>-333.6</v>
      </c>
    </row>
    <row r="13" spans="1:5" ht="15.75">
      <c r="A13" s="21"/>
      <c r="B13" s="21" t="s">
        <v>14</v>
      </c>
      <c r="C13" s="10" t="s">
        <v>46</v>
      </c>
      <c r="D13" s="10">
        <v>2154</v>
      </c>
      <c r="E13" s="10">
        <v>913.47</v>
      </c>
    </row>
    <row r="14" spans="1:5" ht="15.75">
      <c r="A14" s="21"/>
      <c r="B14" s="21" t="s">
        <v>17</v>
      </c>
      <c r="C14" s="10" t="s">
        <v>47</v>
      </c>
      <c r="D14" s="10">
        <v>1188</v>
      </c>
      <c r="E14" s="10">
        <v>238.95</v>
      </c>
    </row>
    <row r="15" spans="1:5" ht="15.75">
      <c r="A15" s="26" t="s">
        <v>48</v>
      </c>
      <c r="B15" s="26"/>
      <c r="C15" s="11" t="s">
        <v>49</v>
      </c>
      <c r="D15" s="27">
        <f>SUM(D16:D25)</f>
        <v>11780</v>
      </c>
      <c r="E15" s="27">
        <f>SUM(E16:E25)</f>
        <v>1668.61</v>
      </c>
    </row>
    <row r="16" spans="1:5" ht="15.75">
      <c r="A16" s="21"/>
      <c r="B16" s="21" t="s">
        <v>12</v>
      </c>
      <c r="C16" s="10" t="s">
        <v>66</v>
      </c>
      <c r="D16" s="10">
        <v>80</v>
      </c>
      <c r="E16" s="10">
        <v>0</v>
      </c>
    </row>
    <row r="17" spans="1:5" ht="15.75">
      <c r="A17" s="21"/>
      <c r="B17" s="21" t="s">
        <v>14</v>
      </c>
      <c r="C17" s="10" t="s">
        <v>65</v>
      </c>
      <c r="D17" s="10">
        <v>50</v>
      </c>
      <c r="E17" s="10">
        <v>0</v>
      </c>
    </row>
    <row r="18" spans="1:5" ht="15.75">
      <c r="A18" s="21"/>
      <c r="B18" s="21" t="s">
        <v>18</v>
      </c>
      <c r="C18" s="10" t="s">
        <v>64</v>
      </c>
      <c r="D18" s="10">
        <v>200</v>
      </c>
      <c r="E18" s="10">
        <v>0</v>
      </c>
    </row>
    <row r="19" spans="1:5" ht="15.75">
      <c r="A19" s="21"/>
      <c r="B19" s="21" t="s">
        <v>50</v>
      </c>
      <c r="C19" s="10" t="s">
        <v>63</v>
      </c>
      <c r="D19" s="10">
        <v>3380</v>
      </c>
      <c r="E19" s="10">
        <v>428.13</v>
      </c>
    </row>
    <row r="20" spans="1:5" ht="15.75">
      <c r="A20" s="21"/>
      <c r="B20" s="21" t="s">
        <v>51</v>
      </c>
      <c r="C20" s="10" t="s">
        <v>62</v>
      </c>
      <c r="D20" s="10">
        <v>240</v>
      </c>
      <c r="E20" s="10">
        <v>87</v>
      </c>
    </row>
    <row r="21" spans="1:5" ht="15.75">
      <c r="A21" s="21"/>
      <c r="B21" s="21" t="s">
        <v>52</v>
      </c>
      <c r="C21" s="10" t="s">
        <v>61</v>
      </c>
      <c r="D21" s="10">
        <v>150</v>
      </c>
      <c r="E21" s="10">
        <v>0</v>
      </c>
    </row>
    <row r="22" spans="1:5" ht="15.75">
      <c r="A22" s="21"/>
      <c r="B22" s="21" t="s">
        <v>53</v>
      </c>
      <c r="C22" s="10" t="s">
        <v>60</v>
      </c>
      <c r="D22" s="10">
        <v>5350</v>
      </c>
      <c r="E22" s="10">
        <v>338.64</v>
      </c>
    </row>
    <row r="23" spans="1:5" ht="15.75">
      <c r="A23" s="21"/>
      <c r="B23" s="21" t="s">
        <v>54</v>
      </c>
      <c r="C23" s="10" t="s">
        <v>59</v>
      </c>
      <c r="D23" s="10">
        <v>1550</v>
      </c>
      <c r="E23" s="10">
        <v>685.62</v>
      </c>
    </row>
    <row r="24" spans="1:5" ht="15.75">
      <c r="A24" s="21"/>
      <c r="B24" s="21" t="s">
        <v>55</v>
      </c>
      <c r="C24" s="10" t="s">
        <v>58</v>
      </c>
      <c r="D24" s="10">
        <v>580</v>
      </c>
      <c r="E24" s="10">
        <v>129.22</v>
      </c>
    </row>
    <row r="25" spans="1:5" ht="15.75">
      <c r="A25" s="21"/>
      <c r="B25" s="21" t="s">
        <v>56</v>
      </c>
      <c r="C25" s="10" t="s">
        <v>57</v>
      </c>
      <c r="D25" s="10">
        <v>200</v>
      </c>
      <c r="E25" s="10">
        <v>0</v>
      </c>
    </row>
    <row r="26" spans="1:5" ht="15.75">
      <c r="A26" s="26" t="s">
        <v>67</v>
      </c>
      <c r="B26" s="26"/>
      <c r="C26" s="11" t="s">
        <v>68</v>
      </c>
      <c r="D26" s="27">
        <f>SUM(D27:D30)</f>
        <v>570</v>
      </c>
      <c r="E26" s="27">
        <f>SUM(E27:E30)</f>
        <v>118</v>
      </c>
    </row>
    <row r="27" spans="1:5" ht="15.75">
      <c r="A27" s="21"/>
      <c r="B27" s="21" t="s">
        <v>12</v>
      </c>
      <c r="C27" s="10" t="s">
        <v>69</v>
      </c>
      <c r="D27" s="10">
        <v>230</v>
      </c>
      <c r="E27" s="10">
        <v>10.9</v>
      </c>
    </row>
    <row r="28" spans="1:5" ht="15.75">
      <c r="A28" s="21"/>
      <c r="B28" s="21" t="s">
        <v>14</v>
      </c>
      <c r="C28" s="10" t="s">
        <v>70</v>
      </c>
      <c r="D28" s="10">
        <v>90</v>
      </c>
      <c r="E28" s="10">
        <v>0</v>
      </c>
    </row>
    <row r="29" spans="1:5" ht="15.75">
      <c r="A29" s="21"/>
      <c r="B29" s="21" t="s">
        <v>17</v>
      </c>
      <c r="C29" s="10" t="s">
        <v>71</v>
      </c>
      <c r="D29" s="10">
        <v>150</v>
      </c>
      <c r="E29" s="10">
        <v>107.1</v>
      </c>
    </row>
    <row r="30" spans="1:5" ht="15.75">
      <c r="A30" s="21"/>
      <c r="B30" s="21" t="s">
        <v>18</v>
      </c>
      <c r="C30" s="10" t="s">
        <v>72</v>
      </c>
      <c r="D30" s="10">
        <v>100</v>
      </c>
      <c r="E30" s="10">
        <v>0</v>
      </c>
    </row>
    <row r="31" spans="1:5" ht="15.75">
      <c r="A31" s="26" t="s">
        <v>73</v>
      </c>
      <c r="B31" s="26"/>
      <c r="C31" s="11" t="s">
        <v>74</v>
      </c>
      <c r="D31" s="27">
        <f>SUM(D32:D35)</f>
        <v>5918</v>
      </c>
      <c r="E31" s="27">
        <f>SUM(E32:E35)</f>
        <v>458.7</v>
      </c>
    </row>
    <row r="32" spans="1:5" ht="15.75">
      <c r="A32" s="21"/>
      <c r="B32" s="21" t="s">
        <v>14</v>
      </c>
      <c r="C32" s="10" t="s">
        <v>76</v>
      </c>
      <c r="D32" s="10">
        <v>50</v>
      </c>
      <c r="E32" s="10">
        <v>0</v>
      </c>
    </row>
    <row r="33" spans="1:5" ht="15.75">
      <c r="A33" s="21"/>
      <c r="B33" s="21" t="s">
        <v>18</v>
      </c>
      <c r="C33" s="10" t="s">
        <v>75</v>
      </c>
      <c r="D33" s="10">
        <v>233</v>
      </c>
      <c r="E33" s="10">
        <v>0</v>
      </c>
    </row>
    <row r="34" spans="1:5" ht="15.75">
      <c r="A34" s="21"/>
      <c r="B34" s="21" t="s">
        <v>50</v>
      </c>
      <c r="C34" s="10" t="s">
        <v>77</v>
      </c>
      <c r="D34" s="10">
        <v>5385</v>
      </c>
      <c r="E34" s="10">
        <v>458.7</v>
      </c>
    </row>
    <row r="35" spans="1:5" ht="15.75">
      <c r="A35" s="21"/>
      <c r="B35" s="21" t="s">
        <v>51</v>
      </c>
      <c r="C35" s="10" t="s">
        <v>78</v>
      </c>
      <c r="D35" s="10">
        <v>250</v>
      </c>
      <c r="E35" s="10">
        <v>0</v>
      </c>
    </row>
    <row r="36" spans="1:5" ht="15.75">
      <c r="A36" s="26" t="s">
        <v>79</v>
      </c>
      <c r="B36" s="26"/>
      <c r="C36" s="11" t="s">
        <v>80</v>
      </c>
      <c r="D36" s="27">
        <f>SUM(D37:D50)</f>
        <v>14050</v>
      </c>
      <c r="E36" s="27">
        <f>SUM(E37:E50)</f>
        <v>3439.3500000000004</v>
      </c>
    </row>
    <row r="37" spans="1:5" ht="15.75">
      <c r="A37" s="21"/>
      <c r="B37" s="21" t="s">
        <v>12</v>
      </c>
      <c r="C37" s="10" t="s">
        <v>81</v>
      </c>
      <c r="D37" s="10">
        <v>620</v>
      </c>
      <c r="E37" s="10">
        <v>0</v>
      </c>
    </row>
    <row r="38" spans="1:5" ht="15.75">
      <c r="A38" s="21"/>
      <c r="B38" s="21" t="s">
        <v>14</v>
      </c>
      <c r="C38" s="10" t="s">
        <v>82</v>
      </c>
      <c r="D38" s="10">
        <v>50</v>
      </c>
      <c r="E38" s="10">
        <v>0</v>
      </c>
    </row>
    <row r="39" spans="1:5" ht="15.75">
      <c r="A39" s="21"/>
      <c r="B39" s="21" t="s">
        <v>17</v>
      </c>
      <c r="C39" s="10" t="s">
        <v>83</v>
      </c>
      <c r="D39" s="10">
        <v>120</v>
      </c>
      <c r="E39" s="10">
        <v>0</v>
      </c>
    </row>
    <row r="40" spans="1:5" ht="15.75">
      <c r="A40" s="21"/>
      <c r="B40" s="21" t="s">
        <v>18</v>
      </c>
      <c r="C40" s="10" t="s">
        <v>100</v>
      </c>
      <c r="D40" s="10">
        <v>3430</v>
      </c>
      <c r="E40" s="10">
        <v>1513.65</v>
      </c>
    </row>
    <row r="41" spans="1:5" ht="15.75">
      <c r="A41" s="21"/>
      <c r="B41" s="21" t="s">
        <v>84</v>
      </c>
      <c r="C41" s="10" t="s">
        <v>99</v>
      </c>
      <c r="D41" s="10">
        <v>1500</v>
      </c>
      <c r="E41" s="10">
        <v>96</v>
      </c>
    </row>
    <row r="42" spans="1:5" ht="15.75">
      <c r="A42" s="21"/>
      <c r="B42" s="21" t="s">
        <v>50</v>
      </c>
      <c r="C42" s="10" t="s">
        <v>98</v>
      </c>
      <c r="D42" s="10">
        <v>20</v>
      </c>
      <c r="E42" s="10">
        <v>0</v>
      </c>
    </row>
    <row r="43" spans="1:5" ht="31.5">
      <c r="A43" s="21"/>
      <c r="B43" s="21" t="s">
        <v>13</v>
      </c>
      <c r="C43" s="13" t="s">
        <v>97</v>
      </c>
      <c r="D43" s="10">
        <v>2700</v>
      </c>
      <c r="E43" s="10">
        <v>837.2</v>
      </c>
    </row>
    <row r="44" spans="1:5" ht="15.75">
      <c r="A44" s="21"/>
      <c r="B44" s="21" t="s">
        <v>85</v>
      </c>
      <c r="C44" s="10" t="s">
        <v>96</v>
      </c>
      <c r="D44" s="10">
        <v>1700</v>
      </c>
      <c r="E44" s="10">
        <v>622.29</v>
      </c>
    </row>
    <row r="45" spans="1:5" ht="15.75">
      <c r="A45" s="21"/>
      <c r="B45" s="21" t="s">
        <v>54</v>
      </c>
      <c r="C45" s="10" t="s">
        <v>95</v>
      </c>
      <c r="D45" s="10">
        <v>1000</v>
      </c>
      <c r="E45" s="10">
        <v>253</v>
      </c>
    </row>
    <row r="46" spans="1:5" ht="15.75">
      <c r="A46" s="21"/>
      <c r="B46" s="21" t="s">
        <v>55</v>
      </c>
      <c r="C46" s="10" t="s">
        <v>94</v>
      </c>
      <c r="D46" s="10">
        <v>400</v>
      </c>
      <c r="E46" s="10">
        <v>64.09</v>
      </c>
    </row>
    <row r="47" spans="1:5" ht="15.75">
      <c r="A47" s="21"/>
      <c r="B47" s="21" t="s">
        <v>86</v>
      </c>
      <c r="C47" s="10" t="s">
        <v>93</v>
      </c>
      <c r="D47" s="10">
        <v>50</v>
      </c>
      <c r="E47" s="10">
        <v>0</v>
      </c>
    </row>
    <row r="48" spans="1:5" ht="15.75">
      <c r="A48" s="21"/>
      <c r="B48" s="21" t="s">
        <v>87</v>
      </c>
      <c r="C48" s="10" t="s">
        <v>92</v>
      </c>
      <c r="D48" s="10">
        <v>600</v>
      </c>
      <c r="E48" s="10">
        <v>0</v>
      </c>
    </row>
    <row r="49" spans="1:5" ht="15.75">
      <c r="A49" s="21"/>
      <c r="B49" s="21" t="s">
        <v>88</v>
      </c>
      <c r="C49" s="10" t="s">
        <v>91</v>
      </c>
      <c r="D49" s="10">
        <v>1260</v>
      </c>
      <c r="E49" s="10">
        <v>53.12</v>
      </c>
    </row>
    <row r="50" spans="1:5" ht="15.75">
      <c r="A50" s="21"/>
      <c r="B50" s="21" t="s">
        <v>89</v>
      </c>
      <c r="C50" s="10" t="s">
        <v>90</v>
      </c>
      <c r="D50" s="10">
        <v>600</v>
      </c>
      <c r="E50" s="10">
        <v>0</v>
      </c>
    </row>
    <row r="51" spans="1:5" ht="15.75">
      <c r="A51" s="26" t="s">
        <v>101</v>
      </c>
      <c r="B51" s="26"/>
      <c r="C51" s="11" t="s">
        <v>102</v>
      </c>
      <c r="D51" s="27">
        <f>SUM(D52:D53)</f>
        <v>265</v>
      </c>
      <c r="E51" s="27">
        <f>SUM(E52:E53)</f>
        <v>0</v>
      </c>
    </row>
    <row r="52" spans="1:5" ht="15.75">
      <c r="A52" s="21"/>
      <c r="B52" s="21" t="s">
        <v>51</v>
      </c>
      <c r="C52" s="10" t="s">
        <v>103</v>
      </c>
      <c r="D52" s="10">
        <v>240</v>
      </c>
      <c r="E52" s="10">
        <v>0</v>
      </c>
    </row>
    <row r="53" spans="1:5" ht="15.75">
      <c r="A53" s="21"/>
      <c r="B53" s="21" t="s">
        <v>13</v>
      </c>
      <c r="C53" s="10" t="s">
        <v>104</v>
      </c>
      <c r="D53" s="10">
        <v>25</v>
      </c>
      <c r="E53" s="10">
        <v>0</v>
      </c>
    </row>
    <row r="54" spans="1:5" ht="15.75">
      <c r="A54" s="26" t="s">
        <v>105</v>
      </c>
      <c r="B54" s="26"/>
      <c r="C54" s="11" t="s">
        <v>106</v>
      </c>
      <c r="D54" s="27">
        <f>SUM(D55:D58)</f>
        <v>1500</v>
      </c>
      <c r="E54" s="27">
        <f>SUM(E55:E58)</f>
        <v>32</v>
      </c>
    </row>
    <row r="55" spans="1:5" ht="15.75">
      <c r="A55" s="21"/>
      <c r="B55" s="21" t="s">
        <v>12</v>
      </c>
      <c r="C55" s="10" t="s">
        <v>107</v>
      </c>
      <c r="D55" s="10">
        <v>0</v>
      </c>
      <c r="E55" s="10">
        <v>2</v>
      </c>
    </row>
    <row r="56" spans="1:5" ht="15.75">
      <c r="A56" s="21"/>
      <c r="B56" s="21" t="s">
        <v>50</v>
      </c>
      <c r="C56" s="10" t="s">
        <v>108</v>
      </c>
      <c r="D56" s="10">
        <v>300</v>
      </c>
      <c r="E56" s="10">
        <v>30</v>
      </c>
    </row>
    <row r="57" spans="1:5" ht="15.75">
      <c r="A57" s="21"/>
      <c r="B57" s="21" t="s">
        <v>13</v>
      </c>
      <c r="C57" s="10" t="s">
        <v>109</v>
      </c>
      <c r="D57" s="10">
        <v>1000</v>
      </c>
      <c r="E57" s="10">
        <v>0</v>
      </c>
    </row>
    <row r="58" spans="1:5" ht="15.75">
      <c r="A58" s="21"/>
      <c r="B58" s="21" t="s">
        <v>85</v>
      </c>
      <c r="C58" s="10" t="s">
        <v>110</v>
      </c>
      <c r="D58" s="10">
        <v>200</v>
      </c>
      <c r="E58" s="10">
        <v>0</v>
      </c>
    </row>
    <row r="59" spans="1:5" ht="15.75">
      <c r="A59" s="26" t="s">
        <v>111</v>
      </c>
      <c r="B59" s="26"/>
      <c r="C59" s="11" t="s">
        <v>112</v>
      </c>
      <c r="D59" s="11">
        <v>2650</v>
      </c>
      <c r="E59" s="11">
        <v>225.9</v>
      </c>
    </row>
    <row r="60" spans="1:5" ht="15.75">
      <c r="A60" s="26" t="s">
        <v>114</v>
      </c>
      <c r="B60" s="26"/>
      <c r="C60" s="11" t="s">
        <v>115</v>
      </c>
      <c r="D60" s="11"/>
      <c r="E60" s="11"/>
    </row>
    <row r="61" spans="1:5" ht="15.75">
      <c r="A61" s="26" t="s">
        <v>113</v>
      </c>
      <c r="B61" s="26"/>
      <c r="C61" s="11" t="s">
        <v>116</v>
      </c>
      <c r="D61" s="11">
        <v>3000</v>
      </c>
      <c r="E61" s="11">
        <v>0</v>
      </c>
    </row>
    <row r="62" spans="1:5" ht="15.75">
      <c r="A62" s="26" t="s">
        <v>117</v>
      </c>
      <c r="B62" s="26"/>
      <c r="C62" s="11" t="s">
        <v>118</v>
      </c>
      <c r="D62" s="11"/>
      <c r="E62" s="11"/>
    </row>
    <row r="63" spans="1:5" ht="15.75">
      <c r="A63" s="26" t="s">
        <v>119</v>
      </c>
      <c r="B63" s="26"/>
      <c r="C63" s="11" t="s">
        <v>120</v>
      </c>
      <c r="D63" s="11">
        <v>10416</v>
      </c>
      <c r="E63" s="11">
        <v>1113.26</v>
      </c>
    </row>
    <row r="64" spans="1:5" ht="18.75">
      <c r="A64" s="23" t="s">
        <v>122</v>
      </c>
      <c r="B64" s="24"/>
      <c r="C64" s="25"/>
      <c r="D64" s="7">
        <f>SUM(D2:D63)</f>
        <v>245408</v>
      </c>
      <c r="E64" s="7">
        <f>SUM(E2:E63)</f>
        <v>38035.000000000015</v>
      </c>
    </row>
    <row r="65" spans="1:2" ht="15.75">
      <c r="A65" s="3"/>
      <c r="B65" s="3"/>
    </row>
    <row r="66" spans="1:2" ht="15.75">
      <c r="A66" s="3"/>
      <c r="B66" s="3"/>
    </row>
    <row r="67" spans="1:4" ht="15.75">
      <c r="A67" s="28" t="s">
        <v>124</v>
      </c>
      <c r="B67" s="28"/>
      <c r="C67" s="4" t="s">
        <v>127</v>
      </c>
      <c r="D67" s="4"/>
    </row>
    <row r="68" spans="1:2" ht="15.75">
      <c r="A68" s="3"/>
      <c r="B68" s="3"/>
    </row>
    <row r="69" spans="1:2" ht="15.75">
      <c r="A69" s="3"/>
      <c r="B69" s="3"/>
    </row>
    <row r="70" spans="1:4" ht="15.75">
      <c r="A70" s="28" t="s">
        <v>125</v>
      </c>
      <c r="B70" s="28"/>
      <c r="C70" s="4" t="s">
        <v>126</v>
      </c>
      <c r="D70" s="4"/>
    </row>
    <row r="71" spans="1:2" ht="15.75">
      <c r="A71" s="3"/>
      <c r="B71" s="3"/>
    </row>
    <row r="72" spans="1:2" ht="15.75">
      <c r="A72" s="3"/>
      <c r="B72" s="3"/>
    </row>
    <row r="73" spans="1:2" ht="15.75">
      <c r="A73" s="3"/>
      <c r="B73" s="3"/>
    </row>
    <row r="74" spans="1:2" ht="15.75">
      <c r="A74" s="3"/>
      <c r="B74" s="3"/>
    </row>
    <row r="75" spans="1:2" ht="15.75">
      <c r="A75" s="3"/>
      <c r="B75" s="3"/>
    </row>
    <row r="76" spans="1:2" ht="15.75">
      <c r="A76" s="3"/>
      <c r="B76" s="3"/>
    </row>
    <row r="77" spans="1:2" ht="15.75">
      <c r="A77" s="3"/>
      <c r="B77" s="3"/>
    </row>
    <row r="78" spans="1:2" ht="15.75">
      <c r="A78" s="3"/>
      <c r="B78" s="3"/>
    </row>
    <row r="79" spans="1:2" ht="15.75">
      <c r="A79" s="3"/>
      <c r="B79" s="3"/>
    </row>
    <row r="80" spans="1:2" ht="15.75">
      <c r="A80" s="3"/>
      <c r="B80" s="3"/>
    </row>
  </sheetData>
  <sheetProtection/>
  <mergeCells count="6">
    <mergeCell ref="A1:C1"/>
    <mergeCell ref="A64:C64"/>
    <mergeCell ref="A67:B67"/>
    <mergeCell ref="A70:B70"/>
    <mergeCell ref="C67:D67"/>
    <mergeCell ref="C70:D7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Toshiba</cp:lastModifiedBy>
  <dcterms:created xsi:type="dcterms:W3CDTF">2014-03-09T15:13:45Z</dcterms:created>
  <dcterms:modified xsi:type="dcterms:W3CDTF">2014-03-09T17:54:18Z</dcterms:modified>
  <cp:category/>
  <cp:version/>
  <cp:contentType/>
  <cp:contentStatus/>
</cp:coreProperties>
</file>